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190" activeTab="1"/>
  </bookViews>
  <sheets>
    <sheet name="2012 год колич." sheetId="1" r:id="rId1"/>
    <sheet name="2012 год кач." sheetId="2" r:id="rId2"/>
  </sheets>
  <definedNames>
    <definedName name="_xlnm.Print_Titles" localSheetId="1">'2012 год кач.'!$8:$8</definedName>
    <definedName name="_xlnm.Print_Titles" localSheetId="0">'2012 год колич.'!$7:$7</definedName>
  </definedNames>
  <calcPr fullCalcOnLoad="1"/>
</workbook>
</file>

<file path=xl/sharedStrings.xml><?xml version="1.0" encoding="utf-8"?>
<sst xmlns="http://schemas.openxmlformats.org/spreadsheetml/2006/main" count="181" uniqueCount="101">
  <si>
    <t>Наименование показателя государственной услуги программного мероприятия ВЦП Роспатента</t>
  </si>
  <si>
    <t>Код государственной услуги по справочнику Минфина России</t>
  </si>
  <si>
    <t>Един. измер.</t>
  </si>
  <si>
    <t>Значения показателей в соответствующих ед.измерения (ед.)</t>
  </si>
  <si>
    <t>на текущ. год по плану</t>
  </si>
  <si>
    <t>I квартал факт</t>
  </si>
  <si>
    <t>тек. года</t>
  </si>
  <si>
    <t>предыд. года</t>
  </si>
  <si>
    <t>I полугодие факт</t>
  </si>
  <si>
    <t>9 месяцев факт</t>
  </si>
  <si>
    <t>за год факт факт</t>
  </si>
  <si>
    <t>Государственная услуга 1.1.</t>
  </si>
  <si>
    <t>0390</t>
  </si>
  <si>
    <t>Проведение подготовительных работ для осуществления юридически значимых действий, связанных с правовой охраной изобретения, полезной модели, промышленного образца:</t>
  </si>
  <si>
    <t xml:space="preserve"> - количество зарегистрированных заявок на выдачу патента</t>
  </si>
  <si>
    <t xml:space="preserve"> - количество проведенных экспертиз и принятых решений по их результатам</t>
  </si>
  <si>
    <t xml:space="preserve"> - количество выданных патентов</t>
  </si>
  <si>
    <t xml:space="preserve"> - количество зарегистрированных договоров и сделок</t>
  </si>
  <si>
    <t>Государственная услуга 1.2.</t>
  </si>
  <si>
    <t xml:space="preserve"> - количество зарегистрированных заявок </t>
  </si>
  <si>
    <t xml:space="preserve"> - количество проведенных экспертиз заявок и принятых решений по их результатам</t>
  </si>
  <si>
    <t xml:space="preserve"> - количество выданных свидетельств</t>
  </si>
  <si>
    <t>2</t>
  </si>
  <si>
    <t>Государственная услуга 1.3.</t>
  </si>
  <si>
    <t>Проведение подготовительных работ для осуществления юридически значимых действий, связанных с правовой охраной итоварного знака, знака обслуживания и наименования места происхождения товаров</t>
  </si>
  <si>
    <t>0391</t>
  </si>
  <si>
    <t>0392</t>
  </si>
  <si>
    <t>Проведение подготовительных работ для осуществления юридически значимых действий, связанных с государственной регистрацией программы для электронных вычислительных машин, баз данных и топологии интегральных микросхем</t>
  </si>
  <si>
    <t xml:space="preserve"> - количество принятых к рассмотрению заявок</t>
  </si>
  <si>
    <t>Государственная услуга 1.4.</t>
  </si>
  <si>
    <t>Библиотечное, библиографическое, справочно-информационное, научно-методическое обслуживание на базе государственного патентного фонда и единой системы автоматизированных банков данных</t>
  </si>
  <si>
    <t>0393</t>
  </si>
  <si>
    <t xml:space="preserve"> - количество выданных документов из государственного патентного фонда</t>
  </si>
  <si>
    <t xml:space="preserve"> - количество запросов в автоматизированные банки данных</t>
  </si>
  <si>
    <t>I. Показатели, включенные в объемы государственных заданий на выполнение государственных услуг</t>
  </si>
  <si>
    <t>II. Показатели, включенные в ВЦП Роспатента и не включенные в государственное задание</t>
  </si>
  <si>
    <t>Установленное среднегодовое значение</t>
  </si>
  <si>
    <t>Значения показателей в соответствующих ед.измерения</t>
  </si>
  <si>
    <t>соотв. периода предыд. года</t>
  </si>
  <si>
    <t>2 квартал факт</t>
  </si>
  <si>
    <t>3 квартал факт</t>
  </si>
  <si>
    <t>4 квартал факт</t>
  </si>
  <si>
    <t>Среднее значение за год</t>
  </si>
  <si>
    <t>Мониторинг показателей ФИПС,</t>
  </si>
  <si>
    <t>ед.</t>
  </si>
  <si>
    <t xml:space="preserve"> - на изобретение</t>
  </si>
  <si>
    <t xml:space="preserve"> - на полезную модель</t>
  </si>
  <si>
    <t xml:space="preserve"> - на промышленный образец</t>
  </si>
  <si>
    <t>-</t>
  </si>
  <si>
    <t xml:space="preserve"> - по национальной процедуре</t>
  </si>
  <si>
    <t xml:space="preserve"> - по процедуре международной регистрации</t>
  </si>
  <si>
    <t xml:space="preserve"> - на программу для ЭВМ и БД</t>
  </si>
  <si>
    <t xml:space="preserve"> - на ТИМС</t>
  </si>
  <si>
    <t xml:space="preserve">   по национальной процедуре</t>
  </si>
  <si>
    <t xml:space="preserve">   по процедуре международной регистрации</t>
  </si>
  <si>
    <t xml:space="preserve">    в том числе:</t>
  </si>
  <si>
    <t xml:space="preserve">   в том числе международные поиски</t>
  </si>
  <si>
    <t>Правовая охрана топологий интегральных микросхем: число проведенных экспертиз заявок и принятых решений по их результатам</t>
  </si>
  <si>
    <t>Количество международных заявок, по которым проведен международный поиск, подготовлено и направлено сообщение заявителю</t>
  </si>
  <si>
    <t>Количество принятых и отправленных решений по результатам рассмотрения возражений и заявлений</t>
  </si>
  <si>
    <t>Число публикаций о зарегистрированных объектах интеллектуальной собственности и другой официальной информации по сфере правовой охраны объектов</t>
  </si>
  <si>
    <t>Объем государственного патентного фонда</t>
  </si>
  <si>
    <t>Число обращений в государственный патентный фонд</t>
  </si>
  <si>
    <t>Число страниц, просмотренных на сайте Роспатента</t>
  </si>
  <si>
    <t>Число патентов и свидетельств на объекты интеллектуальной деятельности, выданных в РФ в лице уполномоченного органа</t>
  </si>
  <si>
    <t>Число использованных изобретений</t>
  </si>
  <si>
    <t>Число использованных полезных моделей</t>
  </si>
  <si>
    <t>Число использованных промышленных образцов</t>
  </si>
  <si>
    <t>Число использованных программ для ЭВМ и баз данных</t>
  </si>
  <si>
    <t>Число использованных топологий интегральных микросхем</t>
  </si>
  <si>
    <t>Число отправленных за рубеж отечественных патентных документов по международному обмену</t>
  </si>
  <si>
    <t>Правовая охрана программ для ЭВМ, баз данных: число проведенных экспертиз заявок и принятых решений по их результатам</t>
  </si>
  <si>
    <t>тыс.ед.</t>
  </si>
  <si>
    <t>11173 за 2011 год</t>
  </si>
  <si>
    <t>4466 за 2011 год</t>
  </si>
  <si>
    <t>1498 за 2011 год</t>
  </si>
  <si>
    <t>3562 за 2011 год</t>
  </si>
  <si>
    <t>59 за 2011 год</t>
  </si>
  <si>
    <t>Проведение подготовительных работ для осуществления юридически значимых действий, связанных с правовой охраной товарного знака, знака обслуживания и наименования места происхождения товаров</t>
  </si>
  <si>
    <t xml:space="preserve"> средняя длительность рассмотрения заявки (мес.)</t>
  </si>
  <si>
    <t xml:space="preserve"> срок выдачи патента (нед.)</t>
  </si>
  <si>
    <t xml:space="preserve"> доля обоснованных жалоб (в ед.на тыс. поданных заявок)</t>
  </si>
  <si>
    <t xml:space="preserve"> срок выдачи свидетельства (мес.)</t>
  </si>
  <si>
    <t xml:space="preserve"> срок отправления свидетельства о государственной регистрации (дни)</t>
  </si>
  <si>
    <t xml:space="preserve"> доля библиотечного фонда, переведенного в электронную форму (%)</t>
  </si>
  <si>
    <t xml:space="preserve"> доля удовлетворенных запросов читателей (%)</t>
  </si>
  <si>
    <t>5) планы согласно Приказу директора ФИПС от 29.02.2012 №60/19;</t>
  </si>
  <si>
    <t>6) план в соответствии с письмом Роспатента от 01.04.2011 №07-24;</t>
  </si>
  <si>
    <t>7) эти плановые показатели указаны в соответствии с письмом Роспатента от 02.04.2009 №53А-42 (на уровне 2010 года);</t>
  </si>
  <si>
    <t>2) показатель, введенный с 2012 года приказом Роспатента от 23.12.2011 №149;</t>
  </si>
  <si>
    <t>8) за 9 месяцев 2012 года были исключены из состава ГПФ дублирующие массивы зарубежной и отечественной патентной документации на бумажном носителе в количестве соответственно 12866,7 тыс.названий;</t>
  </si>
  <si>
    <t>Мониторинг количественных показателей объемов работ ФИПС за 2012 год</t>
  </si>
  <si>
    <t>1) Данные за период 1 квартал, 1 полугодие и 9 месяцев 2011 и 2012 года изменены, исключены решения, принятые на стадии формальной экспертизы (отказ, отзыв);</t>
  </si>
  <si>
    <t xml:space="preserve">3) Данные за период 1 квартал, 1 полугодие и 9 месяцев 2011 и 2012 года изменены, исключены решения об отказе и отзыве; </t>
  </si>
  <si>
    <t>характеризующих качество государственных услуг за 2012 год</t>
  </si>
  <si>
    <t>10) указаны действующие патенты на имя РФ на конец соответствующего периода, т.к. план соответствует действующим, а не выданным патентам.</t>
  </si>
  <si>
    <t>4)  план скорректирован в следствие измененений, произошедших после введения Федерального закона "О внесении изменений в отдельные законодательные акты Российской Федерации в связи с созданием в системе арбитражных судов суда по интеллектуальным правам" от 08.12.2011 №422-ФЗ и утвержден Приказом директора ФИПС от 06.03.2012 №72/19. В настоящее время проводится работа по внесению изменений в нормативы;</t>
  </si>
  <si>
    <r>
      <t>тек. года</t>
    </r>
    <r>
      <rPr>
        <sz val="9"/>
        <rFont val="Arial Cyr"/>
        <family val="0"/>
      </rPr>
      <t xml:space="preserve"> </t>
    </r>
  </si>
  <si>
    <t xml:space="preserve">Заместитель директора ФИПС по экономике и финансам                                                                                                                   А.Н. Горин </t>
  </si>
  <si>
    <t>Заместитель директора ФИПС по экономике и финансам                                                                                                                       А.Н. Горин</t>
  </si>
  <si>
    <t>9) с 4 квартала 2012 года соответствующими службами ФИПС ведется сайт только ФИПС, соответственно здесь указаны данные по общему количеству просмотренных страниц за 9 месяцев 2012 года плюс количество страниц, просмотренных только на сайте ФИПС за 4 квартал 2012 года;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</si>
</sst>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i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40</xdr:row>
      <xdr:rowOff>114300</xdr:rowOff>
    </xdr:from>
    <xdr:to>
      <xdr:col>4</xdr:col>
      <xdr:colOff>85725</xdr:colOff>
      <xdr:row>40</xdr:row>
      <xdr:rowOff>295275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076825" y="130111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41</xdr:row>
      <xdr:rowOff>247650</xdr:rowOff>
    </xdr:from>
    <xdr:to>
      <xdr:col>4</xdr:col>
      <xdr:colOff>76200</xdr:colOff>
      <xdr:row>41</xdr:row>
      <xdr:rowOff>428625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57775" y="136302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485775</xdr:colOff>
      <xdr:row>41</xdr:row>
      <xdr:rowOff>628650</xdr:rowOff>
    </xdr:from>
    <xdr:to>
      <xdr:col>4</xdr:col>
      <xdr:colOff>66675</xdr:colOff>
      <xdr:row>42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48250" y="14011275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476250</xdr:colOff>
      <xdr:row>43</xdr:row>
      <xdr:rowOff>9525</xdr:rowOff>
    </xdr:from>
    <xdr:to>
      <xdr:col>4</xdr:col>
      <xdr:colOff>57150</xdr:colOff>
      <xdr:row>43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38725" y="143256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44</xdr:row>
      <xdr:rowOff>9525</xdr:rowOff>
    </xdr:from>
    <xdr:to>
      <xdr:col>4</xdr:col>
      <xdr:colOff>85725</xdr:colOff>
      <xdr:row>44</xdr:row>
      <xdr:rowOff>190500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76825" y="1464945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6)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45</xdr:row>
      <xdr:rowOff>314325</xdr:rowOff>
    </xdr:from>
    <xdr:to>
      <xdr:col>4</xdr:col>
      <xdr:colOff>85725</xdr:colOff>
      <xdr:row>45</xdr:row>
      <xdr:rowOff>495300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076825" y="152781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10</xdr:col>
      <xdr:colOff>533400</xdr:colOff>
      <xdr:row>45</xdr:row>
      <xdr:rowOff>161925</xdr:rowOff>
    </xdr:from>
    <xdr:to>
      <xdr:col>10</xdr:col>
      <xdr:colOff>809625</xdr:colOff>
      <xdr:row>45</xdr:row>
      <xdr:rowOff>361950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10201275" y="151257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51</xdr:row>
      <xdr:rowOff>161925</xdr:rowOff>
    </xdr:from>
    <xdr:to>
      <xdr:col>4</xdr:col>
      <xdr:colOff>76200</xdr:colOff>
      <xdr:row>51</xdr:row>
      <xdr:rowOff>342900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057775" y="1727835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5)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45</xdr:row>
      <xdr:rowOff>619125</xdr:rowOff>
    </xdr:from>
    <xdr:to>
      <xdr:col>4</xdr:col>
      <xdr:colOff>76200</xdr:colOff>
      <xdr:row>46</xdr:row>
      <xdr:rowOff>152400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057775" y="15582900"/>
          <a:ext cx="2762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47</xdr:row>
      <xdr:rowOff>28575</xdr:rowOff>
    </xdr:from>
    <xdr:to>
      <xdr:col>4</xdr:col>
      <xdr:colOff>76200</xdr:colOff>
      <xdr:row>47</xdr:row>
      <xdr:rowOff>209550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057775" y="158496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514350</xdr:colOff>
      <xdr:row>48</xdr:row>
      <xdr:rowOff>47625</xdr:rowOff>
    </xdr:from>
    <xdr:to>
      <xdr:col>4</xdr:col>
      <xdr:colOff>85725</xdr:colOff>
      <xdr:row>48</xdr:row>
      <xdr:rowOff>228600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076825" y="161925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49</xdr:row>
      <xdr:rowOff>28575</xdr:rowOff>
    </xdr:from>
    <xdr:to>
      <xdr:col>4</xdr:col>
      <xdr:colOff>76200</xdr:colOff>
      <xdr:row>49</xdr:row>
      <xdr:rowOff>209550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057775" y="164973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3</xdr:col>
      <xdr:colOff>495300</xdr:colOff>
      <xdr:row>50</xdr:row>
      <xdr:rowOff>47625</xdr:rowOff>
    </xdr:from>
    <xdr:to>
      <xdr:col>4</xdr:col>
      <xdr:colOff>76200</xdr:colOff>
      <xdr:row>50</xdr:row>
      <xdr:rowOff>228600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057775" y="16840200"/>
          <a:ext cx="276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7)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8</xdr:col>
      <xdr:colOff>419100</xdr:colOff>
      <xdr:row>41</xdr:row>
      <xdr:rowOff>628650</xdr:rowOff>
    </xdr:from>
    <xdr:to>
      <xdr:col>9</xdr:col>
      <xdr:colOff>0</xdr:colOff>
      <xdr:row>42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696325" y="14011275"/>
          <a:ext cx="2762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8)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2705100</xdr:colOff>
      <xdr:row>12</xdr:row>
      <xdr:rowOff>9525</xdr:rowOff>
    </xdr:from>
    <xdr:to>
      <xdr:col>1</xdr:col>
      <xdr:colOff>28575</xdr:colOff>
      <xdr:row>13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2705100" y="378142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2628900</xdr:colOff>
      <xdr:row>10</xdr:row>
      <xdr:rowOff>342900</xdr:rowOff>
    </xdr:from>
    <xdr:to>
      <xdr:col>0</xdr:col>
      <xdr:colOff>2895600</xdr:colOff>
      <xdr:row>11</xdr:row>
      <xdr:rowOff>114300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2628900" y="3448050"/>
          <a:ext cx="276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2705100</xdr:colOff>
      <xdr:row>21</xdr:row>
      <xdr:rowOff>9525</xdr:rowOff>
    </xdr:from>
    <xdr:to>
      <xdr:col>1</xdr:col>
      <xdr:colOff>28575</xdr:colOff>
      <xdr:row>21</xdr:row>
      <xdr:rowOff>190500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2705100" y="64770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2705100</xdr:colOff>
      <xdr:row>14</xdr:row>
      <xdr:rowOff>9525</xdr:rowOff>
    </xdr:from>
    <xdr:to>
      <xdr:col>1</xdr:col>
      <xdr:colOff>28575</xdr:colOff>
      <xdr:row>14</xdr:row>
      <xdr:rowOff>190500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2705100" y="4181475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0</xdr:col>
      <xdr:colOff>2705100</xdr:colOff>
      <xdr:row>26</xdr:row>
      <xdr:rowOff>9525</xdr:rowOff>
    </xdr:from>
    <xdr:to>
      <xdr:col>1</xdr:col>
      <xdr:colOff>28575</xdr:colOff>
      <xdr:row>26</xdr:row>
      <xdr:rowOff>190500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2705100" y="7772400"/>
          <a:ext cx="266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  <xdr:twoCellAnchor>
    <xdr:from>
      <xdr:col>10</xdr:col>
      <xdr:colOff>552450</xdr:colOff>
      <xdr:row>44</xdr:row>
      <xdr:rowOff>9525</xdr:rowOff>
    </xdr:from>
    <xdr:to>
      <xdr:col>11</xdr:col>
      <xdr:colOff>9525</xdr:colOff>
      <xdr:row>44</xdr:row>
      <xdr:rowOff>209550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220325" y="1464945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9)  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64"/>
  <sheetViews>
    <sheetView zoomScalePageLayoutView="0" workbookViewId="0" topLeftCell="A1">
      <pane xSplit="1" topLeftCell="B1" activePane="topRight" state="frozen"/>
      <selection pane="topLeft" activeCell="F11" sqref="F11"/>
      <selection pane="topRight" activeCell="D31" sqref="D31"/>
    </sheetView>
  </sheetViews>
  <sheetFormatPr defaultColWidth="9.00390625" defaultRowHeight="12.75"/>
  <cols>
    <col min="1" max="1" width="38.625" style="10" customWidth="1"/>
    <col min="2" max="2" width="12.125" style="10" customWidth="1"/>
    <col min="3" max="4" width="9.125" style="10" customWidth="1"/>
    <col min="5" max="5" width="11.125" style="10" customWidth="1"/>
    <col min="6" max="6" width="10.25390625" style="10" customWidth="1"/>
    <col min="7" max="10" width="9.125" style="10" customWidth="1"/>
    <col min="11" max="11" width="10.75390625" style="10" customWidth="1"/>
    <col min="12" max="12" width="9.375" style="10" customWidth="1"/>
    <col min="13" max="16384" width="9.125" style="10" customWidth="1"/>
  </cols>
  <sheetData>
    <row r="1" spans="1:12" ht="12.75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s="40" t="s">
        <v>0</v>
      </c>
      <c r="B4" s="40" t="s">
        <v>1</v>
      </c>
      <c r="C4" s="40" t="s">
        <v>2</v>
      </c>
      <c r="D4" s="34" t="s">
        <v>3</v>
      </c>
      <c r="E4" s="34"/>
      <c r="F4" s="34"/>
      <c r="G4" s="34"/>
      <c r="H4" s="34"/>
      <c r="I4" s="34"/>
      <c r="J4" s="34"/>
      <c r="K4" s="34"/>
      <c r="L4" s="34"/>
    </row>
    <row r="5" spans="1:12" ht="12.75" customHeight="1">
      <c r="A5" s="40"/>
      <c r="B5" s="40"/>
      <c r="C5" s="40"/>
      <c r="D5" s="40" t="s">
        <v>4</v>
      </c>
      <c r="E5" s="34" t="s">
        <v>5</v>
      </c>
      <c r="F5" s="34"/>
      <c r="G5" s="34" t="s">
        <v>8</v>
      </c>
      <c r="H5" s="34"/>
      <c r="I5" s="34" t="s">
        <v>9</v>
      </c>
      <c r="J5" s="34"/>
      <c r="K5" s="34" t="s">
        <v>10</v>
      </c>
      <c r="L5" s="34"/>
    </row>
    <row r="6" spans="1:12" ht="79.5" customHeight="1">
      <c r="A6" s="40"/>
      <c r="B6" s="40"/>
      <c r="C6" s="40"/>
      <c r="D6" s="40"/>
      <c r="E6" s="15" t="s">
        <v>6</v>
      </c>
      <c r="F6" s="13" t="s">
        <v>7</v>
      </c>
      <c r="G6" s="15" t="s">
        <v>6</v>
      </c>
      <c r="H6" s="13" t="s">
        <v>7</v>
      </c>
      <c r="I6" s="15" t="s">
        <v>6</v>
      </c>
      <c r="J6" s="13" t="s">
        <v>7</v>
      </c>
      <c r="K6" s="15" t="s">
        <v>97</v>
      </c>
      <c r="L6" s="13" t="s">
        <v>7</v>
      </c>
    </row>
    <row r="7" spans="1:12" s="29" customFormat="1" ht="11.25" customHeight="1">
      <c r="A7" s="4">
        <v>1</v>
      </c>
      <c r="B7" s="28" t="s">
        <v>22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s="3" customFormat="1" ht="13.5" customHeight="1">
      <c r="A8" s="35" t="s">
        <v>34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2" ht="12.75">
      <c r="A9" s="2" t="s">
        <v>11</v>
      </c>
      <c r="B9" s="16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72" customHeight="1">
      <c r="A10" s="17" t="s">
        <v>13</v>
      </c>
      <c r="B10" s="1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8.5" customHeight="1">
      <c r="A11" s="17" t="s">
        <v>14</v>
      </c>
      <c r="B11" s="18"/>
      <c r="C11" s="14" t="s">
        <v>44</v>
      </c>
      <c r="D11" s="8">
        <v>59800</v>
      </c>
      <c r="E11" s="8">
        <v>13561</v>
      </c>
      <c r="F11" s="8">
        <v>13467</v>
      </c>
      <c r="G11" s="8">
        <v>29661</v>
      </c>
      <c r="H11" s="8">
        <v>29218</v>
      </c>
      <c r="I11" s="8">
        <v>45267</v>
      </c>
      <c r="J11" s="8">
        <v>43313</v>
      </c>
      <c r="K11" s="8">
        <v>64070</v>
      </c>
      <c r="L11" s="8">
        <v>59914</v>
      </c>
    </row>
    <row r="12" spans="1:12" ht="24" customHeight="1">
      <c r="A12" s="17" t="s">
        <v>15</v>
      </c>
      <c r="B12" s="18"/>
      <c r="C12" s="14" t="s">
        <v>44</v>
      </c>
      <c r="D12" s="8">
        <v>58200</v>
      </c>
      <c r="E12" s="8">
        <v>15566</v>
      </c>
      <c r="F12" s="8">
        <v>15975</v>
      </c>
      <c r="G12" s="8">
        <v>31405</v>
      </c>
      <c r="H12" s="8">
        <v>29604</v>
      </c>
      <c r="I12" s="8">
        <v>46054</v>
      </c>
      <c r="J12" s="8">
        <v>44095</v>
      </c>
      <c r="K12" s="8">
        <v>59489</v>
      </c>
      <c r="L12" s="8">
        <v>56779</v>
      </c>
    </row>
    <row r="13" spans="1:12" ht="14.25" customHeight="1">
      <c r="A13" s="17" t="s">
        <v>56</v>
      </c>
      <c r="B13" s="18"/>
      <c r="C13" s="14" t="s">
        <v>44</v>
      </c>
      <c r="D13" s="8">
        <v>1500</v>
      </c>
      <c r="E13" s="8">
        <v>268</v>
      </c>
      <c r="F13" s="9" t="s">
        <v>48</v>
      </c>
      <c r="G13" s="8">
        <v>666</v>
      </c>
      <c r="H13" s="9" t="s">
        <v>48</v>
      </c>
      <c r="I13" s="8">
        <v>1193</v>
      </c>
      <c r="J13" s="9" t="s">
        <v>48</v>
      </c>
      <c r="K13" s="8">
        <v>1905</v>
      </c>
      <c r="L13" s="9" t="s">
        <v>48</v>
      </c>
    </row>
    <row r="14" spans="1:12" ht="17.25" customHeight="1">
      <c r="A14" s="17" t="s">
        <v>16</v>
      </c>
      <c r="B14" s="18"/>
      <c r="C14" s="14" t="s">
        <v>44</v>
      </c>
      <c r="D14" s="8">
        <v>44700</v>
      </c>
      <c r="E14" s="8">
        <v>11695</v>
      </c>
      <c r="F14" s="8">
        <v>10567</v>
      </c>
      <c r="G14" s="8">
        <v>23907</v>
      </c>
      <c r="H14" s="8">
        <v>21754</v>
      </c>
      <c r="I14" s="8">
        <v>35837</v>
      </c>
      <c r="J14" s="8">
        <v>32919</v>
      </c>
      <c r="K14" s="8">
        <v>47932</v>
      </c>
      <c r="L14" s="8">
        <v>44567</v>
      </c>
    </row>
    <row r="15" spans="1:12" ht="27.75" customHeight="1">
      <c r="A15" s="17" t="s">
        <v>17</v>
      </c>
      <c r="B15" s="18"/>
      <c r="C15" s="14" t="s">
        <v>44</v>
      </c>
      <c r="D15" s="8">
        <v>3000</v>
      </c>
      <c r="E15" s="8">
        <v>835</v>
      </c>
      <c r="F15" s="8">
        <v>796</v>
      </c>
      <c r="G15" s="8">
        <v>1693</v>
      </c>
      <c r="H15" s="8">
        <v>1722</v>
      </c>
      <c r="I15" s="8">
        <v>2518</v>
      </c>
      <c r="J15" s="8">
        <v>2636</v>
      </c>
      <c r="K15" s="8">
        <v>3253</v>
      </c>
      <c r="L15" s="8">
        <v>3411</v>
      </c>
    </row>
    <row r="16" spans="1:12" ht="12.75" customHeight="1">
      <c r="A16" s="2" t="s">
        <v>18</v>
      </c>
      <c r="B16" s="16" t="s">
        <v>25</v>
      </c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76.5">
      <c r="A17" s="17" t="s">
        <v>78</v>
      </c>
      <c r="B17" s="1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7" t="s">
        <v>19</v>
      </c>
      <c r="B18" s="18"/>
      <c r="C18" s="14" t="s">
        <v>44</v>
      </c>
      <c r="D18" s="8">
        <v>56100</v>
      </c>
      <c r="E18" s="8">
        <v>12959</v>
      </c>
      <c r="F18" s="8">
        <v>12459</v>
      </c>
      <c r="G18" s="8">
        <v>27881</v>
      </c>
      <c r="H18" s="8">
        <v>27099</v>
      </c>
      <c r="I18" s="8">
        <v>43080</v>
      </c>
      <c r="J18" s="8">
        <v>42014</v>
      </c>
      <c r="K18" s="8">
        <v>61989</v>
      </c>
      <c r="L18" s="8">
        <v>59775</v>
      </c>
    </row>
    <row r="19" spans="1:12" ht="12.75">
      <c r="A19" s="7" t="s">
        <v>55</v>
      </c>
      <c r="B19" s="1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 customHeight="1">
      <c r="A20" s="17" t="s">
        <v>53</v>
      </c>
      <c r="B20" s="18"/>
      <c r="C20" s="14" t="s">
        <v>44</v>
      </c>
      <c r="D20" s="8">
        <v>41100</v>
      </c>
      <c r="E20" s="8">
        <v>9525</v>
      </c>
      <c r="F20" s="8">
        <v>8848</v>
      </c>
      <c r="G20" s="8">
        <v>20937</v>
      </c>
      <c r="H20" s="8">
        <v>19787</v>
      </c>
      <c r="I20" s="8">
        <v>32345</v>
      </c>
      <c r="J20" s="8">
        <v>30649</v>
      </c>
      <c r="K20" s="8">
        <v>46114</v>
      </c>
      <c r="L20" s="8">
        <v>43692</v>
      </c>
    </row>
    <row r="21" spans="1:12" ht="25.5">
      <c r="A21" s="17" t="s">
        <v>54</v>
      </c>
      <c r="B21" s="18"/>
      <c r="C21" s="14" t="s">
        <v>44</v>
      </c>
      <c r="D21" s="8">
        <v>15000</v>
      </c>
      <c r="E21" s="8">
        <v>3434</v>
      </c>
      <c r="F21" s="8">
        <v>3611</v>
      </c>
      <c r="G21" s="8">
        <v>6944</v>
      </c>
      <c r="H21" s="8">
        <v>7312</v>
      </c>
      <c r="I21" s="8">
        <v>10735</v>
      </c>
      <c r="J21" s="8">
        <v>11365</v>
      </c>
      <c r="K21" s="8">
        <v>15875</v>
      </c>
      <c r="L21" s="8">
        <v>16083</v>
      </c>
    </row>
    <row r="22" spans="1:12" ht="38.25">
      <c r="A22" s="17" t="s">
        <v>20</v>
      </c>
      <c r="B22" s="18"/>
      <c r="C22" s="14" t="s">
        <v>44</v>
      </c>
      <c r="D22" s="8">
        <v>48900</v>
      </c>
      <c r="E22" s="8">
        <v>12660</v>
      </c>
      <c r="F22" s="8">
        <v>11854</v>
      </c>
      <c r="G22" s="8">
        <v>25668</v>
      </c>
      <c r="H22" s="8">
        <v>22840</v>
      </c>
      <c r="I22" s="8">
        <v>37177</v>
      </c>
      <c r="J22" s="8">
        <v>32888</v>
      </c>
      <c r="K22" s="8">
        <v>49441</v>
      </c>
      <c r="L22" s="8">
        <v>49071</v>
      </c>
    </row>
    <row r="23" spans="1:12" ht="12.75">
      <c r="A23" s="7" t="s">
        <v>55</v>
      </c>
      <c r="B23" s="1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2.75">
      <c r="A24" s="17" t="s">
        <v>53</v>
      </c>
      <c r="B24" s="18"/>
      <c r="C24" s="14" t="s">
        <v>44</v>
      </c>
      <c r="D24" s="8">
        <v>34100</v>
      </c>
      <c r="E24" s="8">
        <v>8884</v>
      </c>
      <c r="F24" s="8">
        <v>8180</v>
      </c>
      <c r="G24" s="8">
        <v>17837</v>
      </c>
      <c r="H24" s="8">
        <v>15831</v>
      </c>
      <c r="I24" s="8">
        <v>25864</v>
      </c>
      <c r="J24" s="8">
        <v>22376</v>
      </c>
      <c r="K24" s="8">
        <v>34405</v>
      </c>
      <c r="L24" s="8">
        <v>33907</v>
      </c>
    </row>
    <row r="25" spans="1:12" ht="25.5">
      <c r="A25" s="17" t="s">
        <v>54</v>
      </c>
      <c r="B25" s="18"/>
      <c r="C25" s="14" t="s">
        <v>44</v>
      </c>
      <c r="D25" s="8">
        <v>14800</v>
      </c>
      <c r="E25" s="8">
        <v>3776</v>
      </c>
      <c r="F25" s="8">
        <v>3674</v>
      </c>
      <c r="G25" s="8">
        <v>7831</v>
      </c>
      <c r="H25" s="8">
        <v>7009</v>
      </c>
      <c r="I25" s="8">
        <v>11313</v>
      </c>
      <c r="J25" s="8">
        <v>10512</v>
      </c>
      <c r="K25" s="8">
        <v>15036</v>
      </c>
      <c r="L25" s="8">
        <v>15164</v>
      </c>
    </row>
    <row r="26" spans="1:12" ht="12.75">
      <c r="A26" s="17" t="s">
        <v>21</v>
      </c>
      <c r="B26" s="18"/>
      <c r="C26" s="14" t="s">
        <v>44</v>
      </c>
      <c r="D26" s="8">
        <v>27000</v>
      </c>
      <c r="E26" s="8">
        <v>7470</v>
      </c>
      <c r="F26" s="8">
        <v>6821</v>
      </c>
      <c r="G26" s="8">
        <v>14822</v>
      </c>
      <c r="H26" s="8">
        <v>12895</v>
      </c>
      <c r="I26" s="8">
        <v>21111</v>
      </c>
      <c r="J26" s="8">
        <v>17631</v>
      </c>
      <c r="K26" s="8">
        <v>27070</v>
      </c>
      <c r="L26" s="8">
        <v>23252</v>
      </c>
    </row>
    <row r="27" spans="1:12" ht="25.5">
      <c r="A27" s="17" t="s">
        <v>17</v>
      </c>
      <c r="B27" s="18"/>
      <c r="C27" s="14" t="s">
        <v>44</v>
      </c>
      <c r="D27" s="8">
        <v>17000</v>
      </c>
      <c r="E27" s="8">
        <v>3512</v>
      </c>
      <c r="F27" s="8">
        <v>2892</v>
      </c>
      <c r="G27" s="8">
        <v>7732</v>
      </c>
      <c r="H27" s="8">
        <v>6570</v>
      </c>
      <c r="I27" s="8">
        <v>13131</v>
      </c>
      <c r="J27" s="8">
        <v>10066</v>
      </c>
      <c r="K27" s="8">
        <v>19823</v>
      </c>
      <c r="L27" s="8">
        <v>13979</v>
      </c>
    </row>
    <row r="28" spans="1:12" ht="12.75">
      <c r="A28" s="2" t="s">
        <v>23</v>
      </c>
      <c r="B28" s="16" t="s">
        <v>26</v>
      </c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87.75" customHeight="1">
      <c r="A29" s="17" t="s">
        <v>27</v>
      </c>
      <c r="B29" s="1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22.5" customHeight="1">
      <c r="A30" s="19" t="s">
        <v>28</v>
      </c>
      <c r="B30" s="18"/>
      <c r="C30" s="14" t="s">
        <v>44</v>
      </c>
      <c r="D30" s="8">
        <v>12400</v>
      </c>
      <c r="E30" s="8">
        <v>2584</v>
      </c>
      <c r="F30" s="8">
        <v>2439</v>
      </c>
      <c r="G30" s="8">
        <v>6195</v>
      </c>
      <c r="H30" s="8">
        <v>5402</v>
      </c>
      <c r="I30" s="8">
        <v>9333</v>
      </c>
      <c r="J30" s="8">
        <v>8130</v>
      </c>
      <c r="K30" s="8">
        <v>13515</v>
      </c>
      <c r="L30" s="8">
        <v>11462</v>
      </c>
    </row>
    <row r="31" spans="1:12" ht="38.25">
      <c r="A31" s="17" t="s">
        <v>20</v>
      </c>
      <c r="B31" s="18"/>
      <c r="C31" s="14" t="s">
        <v>44</v>
      </c>
      <c r="D31" s="8">
        <v>12400</v>
      </c>
      <c r="E31" s="8">
        <f aca="true" t="shared" si="0" ref="E31:J31">E38+E39</f>
        <v>3555</v>
      </c>
      <c r="F31" s="8">
        <f t="shared" si="0"/>
        <v>3004</v>
      </c>
      <c r="G31" s="8">
        <f t="shared" si="0"/>
        <v>6826</v>
      </c>
      <c r="H31" s="8">
        <f t="shared" si="0"/>
        <v>5795</v>
      </c>
      <c r="I31" s="8">
        <f t="shared" si="0"/>
        <v>10156</v>
      </c>
      <c r="J31" s="8">
        <f t="shared" si="0"/>
        <v>8594</v>
      </c>
      <c r="K31" s="8">
        <v>13188</v>
      </c>
      <c r="L31" s="8">
        <v>10859</v>
      </c>
    </row>
    <row r="32" spans="1:12" ht="12.75">
      <c r="A32" s="17" t="s">
        <v>21</v>
      </c>
      <c r="B32" s="18"/>
      <c r="C32" s="14" t="s">
        <v>44</v>
      </c>
      <c r="D32" s="8">
        <v>12230</v>
      </c>
      <c r="E32" s="8">
        <v>3512</v>
      </c>
      <c r="F32" s="8">
        <v>2969</v>
      </c>
      <c r="G32" s="8">
        <v>6736</v>
      </c>
      <c r="H32" s="8">
        <v>5731</v>
      </c>
      <c r="I32" s="8">
        <v>10019</v>
      </c>
      <c r="J32" s="8">
        <v>8476</v>
      </c>
      <c r="K32" s="8">
        <v>12979</v>
      </c>
      <c r="L32" s="8">
        <v>10699</v>
      </c>
    </row>
    <row r="33" spans="1:12" ht="12.75">
      <c r="A33" s="2" t="s">
        <v>29</v>
      </c>
      <c r="B33" s="16" t="s">
        <v>31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77.25" customHeight="1">
      <c r="A34" s="19" t="s">
        <v>30</v>
      </c>
      <c r="B34" s="1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25.5">
      <c r="A35" s="19" t="s">
        <v>32</v>
      </c>
      <c r="B35" s="18"/>
      <c r="C35" s="14" t="s">
        <v>72</v>
      </c>
      <c r="D35" s="8">
        <v>30000</v>
      </c>
      <c r="E35" s="8">
        <v>8032.7</v>
      </c>
      <c r="F35" s="8">
        <v>5256.1</v>
      </c>
      <c r="G35" s="8">
        <v>16766.7</v>
      </c>
      <c r="H35" s="20">
        <v>11817</v>
      </c>
      <c r="I35" s="8">
        <v>25316.8</v>
      </c>
      <c r="J35" s="8">
        <v>18383.5</v>
      </c>
      <c r="K35" s="8">
        <v>35212.8</v>
      </c>
      <c r="L35" s="8">
        <v>28085.2</v>
      </c>
    </row>
    <row r="36" spans="1:12" ht="25.5">
      <c r="A36" s="19" t="s">
        <v>33</v>
      </c>
      <c r="B36" s="18"/>
      <c r="C36" s="14" t="s">
        <v>72</v>
      </c>
      <c r="D36" s="8">
        <v>25000</v>
      </c>
      <c r="E36" s="8">
        <v>5215</v>
      </c>
      <c r="F36" s="8">
        <v>2292</v>
      </c>
      <c r="G36" s="8">
        <v>12547</v>
      </c>
      <c r="H36" s="8">
        <v>11335</v>
      </c>
      <c r="I36" s="8">
        <v>19693</v>
      </c>
      <c r="J36" s="8">
        <v>14844</v>
      </c>
      <c r="K36" s="8">
        <v>28965</v>
      </c>
      <c r="L36" s="8">
        <v>21470</v>
      </c>
    </row>
    <row r="37" spans="1:12" ht="12.75">
      <c r="A37" s="35" t="s">
        <v>35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</row>
    <row r="38" spans="1:12" ht="51.75" customHeight="1" hidden="1">
      <c r="A38" s="19" t="s">
        <v>71</v>
      </c>
      <c r="B38" s="18"/>
      <c r="C38" s="14" t="s">
        <v>44</v>
      </c>
      <c r="D38" s="8">
        <v>10970</v>
      </c>
      <c r="E38" s="8">
        <v>3511</v>
      </c>
      <c r="F38" s="8">
        <v>2954</v>
      </c>
      <c r="G38" s="8">
        <v>6755</v>
      </c>
      <c r="H38" s="8">
        <v>5722</v>
      </c>
      <c r="I38" s="8">
        <v>10016</v>
      </c>
      <c r="J38" s="8">
        <v>8498</v>
      </c>
      <c r="K38" s="8"/>
      <c r="L38" s="8"/>
    </row>
    <row r="39" spans="1:12" ht="51" hidden="1">
      <c r="A39" s="19" t="s">
        <v>57</v>
      </c>
      <c r="B39" s="18"/>
      <c r="C39" s="14" t="s">
        <v>44</v>
      </c>
      <c r="D39" s="8">
        <v>110</v>
      </c>
      <c r="E39" s="8">
        <v>44</v>
      </c>
      <c r="F39" s="8">
        <v>50</v>
      </c>
      <c r="G39" s="8">
        <v>71</v>
      </c>
      <c r="H39" s="8">
        <v>73</v>
      </c>
      <c r="I39" s="8">
        <v>140</v>
      </c>
      <c r="J39" s="8">
        <v>96</v>
      </c>
      <c r="K39" s="8"/>
      <c r="L39" s="8"/>
    </row>
    <row r="40" spans="1:12" ht="51">
      <c r="A40" s="19" t="s">
        <v>58</v>
      </c>
      <c r="B40" s="18"/>
      <c r="C40" s="14" t="s">
        <v>44</v>
      </c>
      <c r="D40" s="8">
        <v>1500</v>
      </c>
      <c r="E40" s="8">
        <v>268</v>
      </c>
      <c r="F40" s="8">
        <v>245</v>
      </c>
      <c r="G40" s="8">
        <v>666</v>
      </c>
      <c r="H40" s="8">
        <v>492</v>
      </c>
      <c r="I40" s="8">
        <v>1193</v>
      </c>
      <c r="J40" s="8">
        <v>763</v>
      </c>
      <c r="K40" s="8">
        <v>1905</v>
      </c>
      <c r="L40" s="8">
        <v>1079</v>
      </c>
    </row>
    <row r="41" spans="1:12" ht="38.25">
      <c r="A41" s="19" t="s">
        <v>59</v>
      </c>
      <c r="B41" s="18"/>
      <c r="C41" s="14" t="s">
        <v>44</v>
      </c>
      <c r="D41" s="8">
        <v>1567</v>
      </c>
      <c r="E41" s="8">
        <v>568</v>
      </c>
      <c r="F41" s="8">
        <v>621</v>
      </c>
      <c r="G41" s="8">
        <v>968</v>
      </c>
      <c r="H41" s="8">
        <v>1244</v>
      </c>
      <c r="I41" s="8">
        <v>1281</v>
      </c>
      <c r="J41" s="8">
        <v>1703</v>
      </c>
      <c r="K41" s="8">
        <v>1567</v>
      </c>
      <c r="L41" s="8">
        <v>2400</v>
      </c>
    </row>
    <row r="42" spans="1:12" ht="51">
      <c r="A42" s="19" t="s">
        <v>60</v>
      </c>
      <c r="B42" s="18"/>
      <c r="C42" s="14" t="s">
        <v>72</v>
      </c>
      <c r="D42" s="21">
        <v>96</v>
      </c>
      <c r="E42" s="8">
        <v>26.488</v>
      </c>
      <c r="F42" s="8">
        <v>24.258</v>
      </c>
      <c r="G42" s="8">
        <v>56.253</v>
      </c>
      <c r="H42" s="8">
        <v>50.816</v>
      </c>
      <c r="I42" s="8">
        <v>83.685</v>
      </c>
      <c r="J42" s="8">
        <v>75.379</v>
      </c>
      <c r="K42" s="25">
        <v>111.169</v>
      </c>
      <c r="L42" s="21">
        <v>100.52</v>
      </c>
    </row>
    <row r="43" spans="1:12" ht="22.5" customHeight="1">
      <c r="A43" s="19" t="s">
        <v>61</v>
      </c>
      <c r="B43" s="18"/>
      <c r="C43" s="14" t="s">
        <v>72</v>
      </c>
      <c r="D43" s="8">
        <v>125000</v>
      </c>
      <c r="E43" s="8">
        <v>119992.7</v>
      </c>
      <c r="F43" s="8">
        <v>119027.4</v>
      </c>
      <c r="G43" s="8">
        <v>111418.2</v>
      </c>
      <c r="H43" s="8">
        <v>120070.9</v>
      </c>
      <c r="I43" s="8">
        <v>112412.5</v>
      </c>
      <c r="J43" s="8">
        <v>121114.3</v>
      </c>
      <c r="K43" s="8">
        <v>113415.9</v>
      </c>
      <c r="L43" s="8">
        <v>122243</v>
      </c>
    </row>
    <row r="44" spans="1:12" ht="25.5">
      <c r="A44" s="19" t="s">
        <v>62</v>
      </c>
      <c r="B44" s="18"/>
      <c r="C44" s="14" t="s">
        <v>72</v>
      </c>
      <c r="D44" s="20">
        <v>25065</v>
      </c>
      <c r="E44" s="8">
        <v>5239.5</v>
      </c>
      <c r="F44" s="8">
        <v>2310.7</v>
      </c>
      <c r="G44" s="8">
        <v>12599.7</v>
      </c>
      <c r="H44" s="8">
        <v>11377.1</v>
      </c>
      <c r="I44" s="8">
        <v>19768.6</v>
      </c>
      <c r="J44" s="8">
        <v>14902</v>
      </c>
      <c r="K44" s="8">
        <v>29065.4</v>
      </c>
      <c r="L44" s="8">
        <v>21552.2</v>
      </c>
    </row>
    <row r="45" spans="1:12" ht="25.5">
      <c r="A45" s="19" t="s">
        <v>63</v>
      </c>
      <c r="B45" s="18"/>
      <c r="C45" s="14" t="s">
        <v>72</v>
      </c>
      <c r="D45" s="8">
        <v>225000</v>
      </c>
      <c r="E45" s="8">
        <v>57514</v>
      </c>
      <c r="F45" s="8">
        <v>62284</v>
      </c>
      <c r="G45" s="8">
        <v>126042</v>
      </c>
      <c r="H45" s="8">
        <v>122085</v>
      </c>
      <c r="I45" s="8">
        <v>175758</v>
      </c>
      <c r="J45" s="8">
        <v>164777</v>
      </c>
      <c r="K45" s="8">
        <v>276127</v>
      </c>
      <c r="L45" s="8">
        <v>229408</v>
      </c>
    </row>
    <row r="46" spans="1:12" ht="48.75" customHeight="1">
      <c r="A46" s="19" t="s">
        <v>64</v>
      </c>
      <c r="B46" s="18"/>
      <c r="C46" s="14" t="s">
        <v>44</v>
      </c>
      <c r="D46" s="8">
        <v>400</v>
      </c>
      <c r="E46" s="8">
        <v>2501</v>
      </c>
      <c r="F46" s="8">
        <v>1557</v>
      </c>
      <c r="G46" s="8">
        <v>2796</v>
      </c>
      <c r="H46" s="8">
        <v>1790</v>
      </c>
      <c r="I46" s="8">
        <v>3062</v>
      </c>
      <c r="J46" s="8">
        <v>2040</v>
      </c>
      <c r="K46" s="8">
        <v>3346</v>
      </c>
      <c r="L46" s="8">
        <v>2169</v>
      </c>
    </row>
    <row r="47" spans="1:12" ht="18.75" customHeight="1">
      <c r="A47" s="19" t="s">
        <v>65</v>
      </c>
      <c r="B47" s="18"/>
      <c r="C47" s="14" t="s">
        <v>44</v>
      </c>
      <c r="D47" s="8">
        <v>9100</v>
      </c>
      <c r="E47" s="31" t="s">
        <v>73</v>
      </c>
      <c r="F47" s="32"/>
      <c r="G47" s="32"/>
      <c r="H47" s="32"/>
      <c r="I47" s="32"/>
      <c r="J47" s="32"/>
      <c r="K47" s="32"/>
      <c r="L47" s="33"/>
    </row>
    <row r="48" spans="1:12" ht="25.5">
      <c r="A48" s="19" t="s">
        <v>66</v>
      </c>
      <c r="B48" s="18"/>
      <c r="C48" s="14" t="s">
        <v>44</v>
      </c>
      <c r="D48" s="8">
        <v>3405</v>
      </c>
      <c r="E48" s="31" t="s">
        <v>74</v>
      </c>
      <c r="F48" s="32"/>
      <c r="G48" s="32"/>
      <c r="H48" s="32"/>
      <c r="I48" s="32"/>
      <c r="J48" s="32"/>
      <c r="K48" s="32"/>
      <c r="L48" s="33"/>
    </row>
    <row r="49" spans="1:12" ht="25.5">
      <c r="A49" s="19" t="s">
        <v>67</v>
      </c>
      <c r="B49" s="8"/>
      <c r="C49" s="14" t="s">
        <v>44</v>
      </c>
      <c r="D49" s="8">
        <v>1645</v>
      </c>
      <c r="E49" s="31" t="s">
        <v>75</v>
      </c>
      <c r="F49" s="32"/>
      <c r="G49" s="32"/>
      <c r="H49" s="32"/>
      <c r="I49" s="32"/>
      <c r="J49" s="32"/>
      <c r="K49" s="32"/>
      <c r="L49" s="33"/>
    </row>
    <row r="50" spans="1:12" ht="25.5">
      <c r="A50" s="19" t="s">
        <v>68</v>
      </c>
      <c r="B50" s="8"/>
      <c r="C50" s="14" t="s">
        <v>44</v>
      </c>
      <c r="D50" s="8">
        <v>1285</v>
      </c>
      <c r="E50" s="31" t="s">
        <v>76</v>
      </c>
      <c r="F50" s="32"/>
      <c r="G50" s="32"/>
      <c r="H50" s="32"/>
      <c r="I50" s="32"/>
      <c r="J50" s="32"/>
      <c r="K50" s="32"/>
      <c r="L50" s="33"/>
    </row>
    <row r="51" spans="1:12" ht="25.5">
      <c r="A51" s="19" t="s">
        <v>69</v>
      </c>
      <c r="B51" s="8"/>
      <c r="C51" s="14" t="s">
        <v>44</v>
      </c>
      <c r="D51" s="8">
        <v>45</v>
      </c>
      <c r="E51" s="31" t="s">
        <v>77</v>
      </c>
      <c r="F51" s="32"/>
      <c r="G51" s="32"/>
      <c r="H51" s="32"/>
      <c r="I51" s="32"/>
      <c r="J51" s="32"/>
      <c r="K51" s="32"/>
      <c r="L51" s="33"/>
    </row>
    <row r="52" spans="1:12" ht="38.25">
      <c r="A52" s="19" t="s">
        <v>70</v>
      </c>
      <c r="B52" s="8"/>
      <c r="C52" s="14" t="s">
        <v>44</v>
      </c>
      <c r="D52" s="8">
        <v>1850</v>
      </c>
      <c r="E52" s="8">
        <v>503.7</v>
      </c>
      <c r="F52" s="8">
        <v>468.2</v>
      </c>
      <c r="G52" s="8">
        <v>988.4</v>
      </c>
      <c r="H52" s="8">
        <v>961.3</v>
      </c>
      <c r="I52" s="8">
        <v>1475.8</v>
      </c>
      <c r="J52" s="8">
        <v>1456.3</v>
      </c>
      <c r="K52" s="8">
        <v>1954.8</v>
      </c>
      <c r="L52" s="20">
        <v>1952</v>
      </c>
    </row>
    <row r="53" spans="1:12" ht="17.25" customHeight="1">
      <c r="A53" s="30" t="s">
        <v>92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4.25" customHeight="1">
      <c r="A54" s="30" t="s">
        <v>89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3.5" customHeight="1">
      <c r="A55" s="30" t="s">
        <v>93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39" customHeight="1">
      <c r="A56" s="30" t="s">
        <v>96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6.5" customHeight="1">
      <c r="A57" s="30" t="s">
        <v>86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30" t="s">
        <v>87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30" t="s">
        <v>88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27" customHeight="1">
      <c r="A60" s="30" t="s">
        <v>90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25.5" customHeight="1">
      <c r="A61" s="30" t="s">
        <v>100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4.25" customHeight="1">
      <c r="A62" s="11" t="s">
        <v>95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ht="7.5" customHeight="1"/>
    <row r="64" ht="12.75">
      <c r="A64" s="10" t="s">
        <v>99</v>
      </c>
    </row>
  </sheetData>
  <sheetProtection/>
  <mergeCells count="27">
    <mergeCell ref="A1:L1"/>
    <mergeCell ref="A2:L2"/>
    <mergeCell ref="A4:A6"/>
    <mergeCell ref="B4:B6"/>
    <mergeCell ref="C4:C6"/>
    <mergeCell ref="D4:L4"/>
    <mergeCell ref="D5:D6"/>
    <mergeCell ref="E5:F5"/>
    <mergeCell ref="G5:H5"/>
    <mergeCell ref="I5:J5"/>
    <mergeCell ref="E48:L48"/>
    <mergeCell ref="E49:L49"/>
    <mergeCell ref="E50:L50"/>
    <mergeCell ref="E51:L51"/>
    <mergeCell ref="K5:L5"/>
    <mergeCell ref="A8:L8"/>
    <mergeCell ref="A37:L37"/>
    <mergeCell ref="E47:L47"/>
    <mergeCell ref="A61:L61"/>
    <mergeCell ref="A57:L57"/>
    <mergeCell ref="A58:L58"/>
    <mergeCell ref="A59:L59"/>
    <mergeCell ref="A60:L60"/>
    <mergeCell ref="A53:L53"/>
    <mergeCell ref="A54:L54"/>
    <mergeCell ref="A55:L55"/>
    <mergeCell ref="A56:L56"/>
  </mergeCells>
  <printOptions/>
  <pageMargins left="0.22" right="0.17" top="0.27" bottom="0.47" header="0.21" footer="0.24"/>
  <pageSetup horizontalDpi="600" verticalDpi="600" orientation="landscape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M40"/>
  <sheetViews>
    <sheetView tabSelected="1" zoomScalePageLayoutView="0" workbookViewId="0" topLeftCell="A1">
      <pane xSplit="1" topLeftCell="C1" activePane="topRight" state="frozen"/>
      <selection pane="topLeft" activeCell="A13" sqref="A13"/>
      <selection pane="topRight" activeCell="O7" sqref="O7"/>
    </sheetView>
  </sheetViews>
  <sheetFormatPr defaultColWidth="9.00390625" defaultRowHeight="12.75"/>
  <cols>
    <col min="1" max="1" width="37.00390625" style="10" customWidth="1"/>
    <col min="2" max="2" width="9.125" style="10" customWidth="1"/>
    <col min="3" max="3" width="8.625" style="10" customWidth="1"/>
    <col min="4" max="12" width="9.125" style="10" customWidth="1"/>
    <col min="13" max="13" width="10.375" style="10" customWidth="1"/>
    <col min="14" max="16384" width="9.125" style="10" customWidth="1"/>
  </cols>
  <sheetData>
    <row r="1" spans="1:13" ht="12.75">
      <c r="A1" s="38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.75">
      <c r="A2" s="38" t="s">
        <v>94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 customHeight="1">
      <c r="A5" s="40" t="s">
        <v>0</v>
      </c>
      <c r="B5" s="40" t="s">
        <v>1</v>
      </c>
      <c r="C5" s="34" t="s">
        <v>37</v>
      </c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26.25" customHeight="1">
      <c r="A6" s="40"/>
      <c r="B6" s="40"/>
      <c r="C6" s="40" t="s">
        <v>36</v>
      </c>
      <c r="D6" s="34" t="s">
        <v>5</v>
      </c>
      <c r="E6" s="34"/>
      <c r="F6" s="34" t="s">
        <v>39</v>
      </c>
      <c r="G6" s="34"/>
      <c r="H6" s="34" t="s">
        <v>40</v>
      </c>
      <c r="I6" s="34"/>
      <c r="J6" s="34" t="s">
        <v>41</v>
      </c>
      <c r="K6" s="34"/>
      <c r="L6" s="41" t="s">
        <v>42</v>
      </c>
      <c r="M6" s="41"/>
    </row>
    <row r="7" spans="1:13" ht="84" customHeight="1">
      <c r="A7" s="40"/>
      <c r="B7" s="40"/>
      <c r="C7" s="40"/>
      <c r="D7" s="13" t="s">
        <v>6</v>
      </c>
      <c r="E7" s="13" t="s">
        <v>38</v>
      </c>
      <c r="F7" s="13" t="s">
        <v>6</v>
      </c>
      <c r="G7" s="13" t="s">
        <v>7</v>
      </c>
      <c r="H7" s="13" t="s">
        <v>6</v>
      </c>
      <c r="I7" s="13" t="s">
        <v>7</v>
      </c>
      <c r="J7" s="15" t="s">
        <v>97</v>
      </c>
      <c r="K7" s="13" t="s">
        <v>7</v>
      </c>
      <c r="L7" s="13" t="s">
        <v>6</v>
      </c>
      <c r="M7" s="13" t="s">
        <v>7</v>
      </c>
    </row>
    <row r="8" spans="1:13" s="5" customFormat="1" ht="11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12.75">
      <c r="A9" s="2" t="s">
        <v>11</v>
      </c>
      <c r="B9" s="16" t="s">
        <v>12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76.5">
      <c r="A10" s="17" t="s">
        <v>13</v>
      </c>
      <c r="B10" s="1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>
      <c r="A11" s="22" t="s">
        <v>79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2.75">
      <c r="A12" s="6" t="s">
        <v>45</v>
      </c>
      <c r="B12" s="8"/>
      <c r="C12" s="8">
        <v>12</v>
      </c>
      <c r="D12" s="8">
        <v>10.77</v>
      </c>
      <c r="E12" s="8">
        <v>10.34</v>
      </c>
      <c r="F12" s="8">
        <v>10.12</v>
      </c>
      <c r="G12" s="8">
        <v>10.32</v>
      </c>
      <c r="H12" s="8">
        <v>10.09</v>
      </c>
      <c r="I12" s="8">
        <v>10.46</v>
      </c>
      <c r="J12" s="8">
        <v>10.25</v>
      </c>
      <c r="K12" s="8">
        <v>10.62</v>
      </c>
      <c r="L12" s="23">
        <f aca="true" t="shared" si="0" ref="L12:M15">(D12+F12+H12+J12)/4</f>
        <v>10.307500000000001</v>
      </c>
      <c r="M12" s="23">
        <f t="shared" si="0"/>
        <v>10.435</v>
      </c>
    </row>
    <row r="13" spans="1:13" ht="12.75">
      <c r="A13" s="6" t="s">
        <v>46</v>
      </c>
      <c r="B13" s="8"/>
      <c r="C13" s="8">
        <v>2</v>
      </c>
      <c r="D13" s="8">
        <v>1.74</v>
      </c>
      <c r="E13" s="23">
        <v>1.6</v>
      </c>
      <c r="F13" s="8">
        <v>1.64</v>
      </c>
      <c r="G13" s="8">
        <v>1.37</v>
      </c>
      <c r="H13" s="23">
        <v>1.73</v>
      </c>
      <c r="I13" s="8">
        <v>1.47</v>
      </c>
      <c r="J13" s="8">
        <v>1.67</v>
      </c>
      <c r="K13" s="23">
        <v>1.5</v>
      </c>
      <c r="L13" s="23">
        <v>1.69</v>
      </c>
      <c r="M13" s="23">
        <f t="shared" si="0"/>
        <v>1.485</v>
      </c>
    </row>
    <row r="14" spans="1:13" ht="12.75">
      <c r="A14" s="6" t="s">
        <v>47</v>
      </c>
      <c r="B14" s="8"/>
      <c r="C14" s="8">
        <v>8</v>
      </c>
      <c r="D14" s="8">
        <v>5.31</v>
      </c>
      <c r="E14" s="23">
        <v>5.3</v>
      </c>
      <c r="F14" s="8">
        <v>4.93</v>
      </c>
      <c r="G14" s="23">
        <v>4.7</v>
      </c>
      <c r="H14" s="23">
        <v>5</v>
      </c>
      <c r="I14" s="8">
        <v>5.37</v>
      </c>
      <c r="J14" s="23">
        <v>5.73</v>
      </c>
      <c r="K14" s="8">
        <v>5.57</v>
      </c>
      <c r="L14" s="23">
        <f t="shared" si="0"/>
        <v>5.2425</v>
      </c>
      <c r="M14" s="23">
        <f t="shared" si="0"/>
        <v>5.235</v>
      </c>
    </row>
    <row r="15" spans="1:13" ht="12.75">
      <c r="A15" s="22" t="s">
        <v>80</v>
      </c>
      <c r="B15" s="8"/>
      <c r="C15" s="8">
        <v>2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23">
        <f t="shared" si="0"/>
        <v>2</v>
      </c>
      <c r="M15" s="23">
        <f t="shared" si="0"/>
        <v>2</v>
      </c>
    </row>
    <row r="16" spans="1:13" ht="25.5">
      <c r="A16" s="22" t="s">
        <v>81</v>
      </c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6" t="s">
        <v>45</v>
      </c>
      <c r="B17" s="8"/>
      <c r="C17" s="9" t="s">
        <v>48</v>
      </c>
      <c r="D17" s="8">
        <v>0.21</v>
      </c>
      <c r="E17" s="9">
        <v>0.43</v>
      </c>
      <c r="F17" s="24">
        <v>0.09</v>
      </c>
      <c r="G17" s="25">
        <v>0.18</v>
      </c>
      <c r="H17" s="8">
        <v>0.18</v>
      </c>
      <c r="I17" s="23">
        <v>0.1</v>
      </c>
      <c r="J17" s="8">
        <v>0.15</v>
      </c>
      <c r="K17" s="8">
        <v>0.26</v>
      </c>
      <c r="L17" s="23">
        <v>0.15</v>
      </c>
      <c r="M17" s="23">
        <f>(E17+G17+I17+K17)/4</f>
        <v>0.2425</v>
      </c>
    </row>
    <row r="18" spans="1:13" ht="12.75">
      <c r="A18" s="6" t="s">
        <v>46</v>
      </c>
      <c r="B18" s="8"/>
      <c r="C18" s="9" t="s">
        <v>48</v>
      </c>
      <c r="D18" s="23">
        <v>0</v>
      </c>
      <c r="E18" s="9">
        <v>0.33</v>
      </c>
      <c r="F18" s="24">
        <v>0</v>
      </c>
      <c r="G18" s="25">
        <v>0.57</v>
      </c>
      <c r="H18" s="23">
        <v>0</v>
      </c>
      <c r="I18" s="8">
        <v>0.65</v>
      </c>
      <c r="J18" s="23">
        <v>0.51</v>
      </c>
      <c r="K18" s="23">
        <v>0</v>
      </c>
      <c r="L18" s="23">
        <v>0.14</v>
      </c>
      <c r="M18" s="23">
        <v>0.38</v>
      </c>
    </row>
    <row r="19" spans="1:13" ht="12.75">
      <c r="A19" s="6" t="s">
        <v>47</v>
      </c>
      <c r="B19" s="8"/>
      <c r="C19" s="9" t="s">
        <v>48</v>
      </c>
      <c r="D19" s="8">
        <v>1.03</v>
      </c>
      <c r="E19" s="26">
        <v>0</v>
      </c>
      <c r="F19" s="24">
        <v>0</v>
      </c>
      <c r="G19" s="24">
        <v>0</v>
      </c>
      <c r="H19" s="23">
        <v>0</v>
      </c>
      <c r="I19" s="8">
        <v>1.03</v>
      </c>
      <c r="J19" s="23">
        <v>0</v>
      </c>
      <c r="K19" s="23">
        <v>0</v>
      </c>
      <c r="L19" s="23">
        <v>0.22</v>
      </c>
      <c r="M19" s="23">
        <v>0.24</v>
      </c>
    </row>
    <row r="20" spans="1:13" ht="12.75">
      <c r="A20" s="2" t="s">
        <v>18</v>
      </c>
      <c r="B20" s="16" t="s">
        <v>25</v>
      </c>
      <c r="C20" s="8"/>
      <c r="D20" s="8"/>
      <c r="E20" s="8"/>
      <c r="F20" s="25"/>
      <c r="G20" s="25"/>
      <c r="H20" s="8"/>
      <c r="I20" s="8"/>
      <c r="J20" s="8"/>
      <c r="K20" s="8"/>
      <c r="L20" s="8"/>
      <c r="M20" s="8"/>
    </row>
    <row r="21" spans="1:13" ht="76.5">
      <c r="A21" s="17" t="s">
        <v>24</v>
      </c>
      <c r="B21" s="18"/>
      <c r="C21" s="8"/>
      <c r="D21" s="8"/>
      <c r="E21" s="8"/>
      <c r="F21" s="25"/>
      <c r="G21" s="25"/>
      <c r="H21" s="8"/>
      <c r="I21" s="8"/>
      <c r="J21" s="8"/>
      <c r="K21" s="8"/>
      <c r="L21" s="8"/>
      <c r="M21" s="8"/>
    </row>
    <row r="22" spans="1:13" ht="25.5">
      <c r="A22" s="22" t="s">
        <v>79</v>
      </c>
      <c r="B22" s="8"/>
      <c r="C22" s="8"/>
      <c r="D22" s="8"/>
      <c r="E22" s="8"/>
      <c r="F22" s="25"/>
      <c r="G22" s="25"/>
      <c r="H22" s="8"/>
      <c r="I22" s="8"/>
      <c r="J22" s="8"/>
      <c r="K22" s="8"/>
      <c r="L22" s="8"/>
      <c r="M22" s="8"/>
    </row>
    <row r="23" spans="1:13" ht="12.75">
      <c r="A23" s="22" t="s">
        <v>49</v>
      </c>
      <c r="B23" s="8"/>
      <c r="C23" s="8">
        <v>12</v>
      </c>
      <c r="D23" s="8">
        <v>10.28</v>
      </c>
      <c r="E23" s="23">
        <v>9.2</v>
      </c>
      <c r="F23" s="25">
        <v>9.98</v>
      </c>
      <c r="G23" s="24">
        <v>9.3</v>
      </c>
      <c r="H23" s="8">
        <v>11.01</v>
      </c>
      <c r="I23" s="23">
        <v>10.3</v>
      </c>
      <c r="J23" s="24">
        <v>12.29</v>
      </c>
      <c r="K23" s="8">
        <v>10.53</v>
      </c>
      <c r="L23" s="23">
        <f>(D23+F23+H23+J23)/4</f>
        <v>10.889999999999999</v>
      </c>
      <c r="M23" s="23">
        <f aca="true" t="shared" si="1" ref="L23:M26">(E23+G23+I23+K23)/4</f>
        <v>9.8325</v>
      </c>
    </row>
    <row r="24" spans="1:13" ht="25.5">
      <c r="A24" s="22" t="s">
        <v>50</v>
      </c>
      <c r="B24" s="8"/>
      <c r="C24" s="8">
        <v>12</v>
      </c>
      <c r="D24" s="8">
        <v>12</v>
      </c>
      <c r="E24" s="8">
        <v>12</v>
      </c>
      <c r="F24" s="25">
        <v>12</v>
      </c>
      <c r="G24" s="25">
        <v>12</v>
      </c>
      <c r="H24" s="8">
        <v>12</v>
      </c>
      <c r="I24" s="8">
        <v>12</v>
      </c>
      <c r="J24" s="8">
        <v>12</v>
      </c>
      <c r="K24" s="8">
        <v>12</v>
      </c>
      <c r="L24" s="23">
        <f t="shared" si="1"/>
        <v>12</v>
      </c>
      <c r="M24" s="23">
        <f t="shared" si="1"/>
        <v>12</v>
      </c>
    </row>
    <row r="25" spans="1:13" ht="12.75">
      <c r="A25" s="22" t="s">
        <v>82</v>
      </c>
      <c r="B25" s="8"/>
      <c r="C25" s="8">
        <v>1</v>
      </c>
      <c r="D25" s="8">
        <v>1</v>
      </c>
      <c r="E25" s="8">
        <v>1</v>
      </c>
      <c r="F25" s="25">
        <v>1</v>
      </c>
      <c r="G25" s="25">
        <v>1</v>
      </c>
      <c r="H25" s="8">
        <v>1</v>
      </c>
      <c r="I25" s="8">
        <v>1</v>
      </c>
      <c r="J25" s="8">
        <v>1</v>
      </c>
      <c r="K25" s="8">
        <v>1</v>
      </c>
      <c r="L25" s="23">
        <f t="shared" si="1"/>
        <v>1</v>
      </c>
      <c r="M25" s="23">
        <f t="shared" si="1"/>
        <v>1</v>
      </c>
    </row>
    <row r="26" spans="1:13" ht="25.5">
      <c r="A26" s="22" t="s">
        <v>81</v>
      </c>
      <c r="B26" s="8"/>
      <c r="C26" s="9" t="s">
        <v>48</v>
      </c>
      <c r="D26" s="8">
        <v>0.62</v>
      </c>
      <c r="E26" s="9">
        <v>0.24</v>
      </c>
      <c r="F26" s="25">
        <v>0.33</v>
      </c>
      <c r="G26" s="25">
        <v>0.55</v>
      </c>
      <c r="H26" s="8">
        <v>0.66</v>
      </c>
      <c r="I26" s="8">
        <v>0.54</v>
      </c>
      <c r="J26" s="8">
        <v>0.37</v>
      </c>
      <c r="K26" s="8">
        <v>0.28</v>
      </c>
      <c r="L26" s="23">
        <v>0.48</v>
      </c>
      <c r="M26" s="23">
        <f t="shared" si="1"/>
        <v>0.4025</v>
      </c>
    </row>
    <row r="27" spans="1:13" ht="12.75">
      <c r="A27" s="2" t="s">
        <v>23</v>
      </c>
      <c r="B27" s="16" t="s">
        <v>26</v>
      </c>
      <c r="C27" s="8"/>
      <c r="D27" s="8"/>
      <c r="E27" s="8"/>
      <c r="F27" s="25"/>
      <c r="G27" s="25"/>
      <c r="H27" s="8"/>
      <c r="I27" s="8"/>
      <c r="J27" s="8"/>
      <c r="K27" s="8"/>
      <c r="L27" s="23"/>
      <c r="M27" s="23"/>
    </row>
    <row r="28" spans="1:13" ht="89.25">
      <c r="A28" s="17" t="s">
        <v>27</v>
      </c>
      <c r="B28" s="1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25.5">
      <c r="A29" s="22" t="s">
        <v>79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22" t="s">
        <v>51</v>
      </c>
      <c r="B30" s="8"/>
      <c r="C30" s="8">
        <v>2</v>
      </c>
      <c r="D30" s="8">
        <v>2.14</v>
      </c>
      <c r="E30" s="8">
        <v>2.18</v>
      </c>
      <c r="F30" s="8">
        <v>2.01</v>
      </c>
      <c r="G30" s="8">
        <v>1.89</v>
      </c>
      <c r="H30" s="8">
        <v>1.99</v>
      </c>
      <c r="I30" s="8">
        <v>1.98</v>
      </c>
      <c r="J30" s="8">
        <v>1.95</v>
      </c>
      <c r="K30" s="8">
        <v>2.03</v>
      </c>
      <c r="L30" s="23">
        <f aca="true" t="shared" si="2" ref="L30:M33">(D30+F30+H30+J30)/4</f>
        <v>2.0225</v>
      </c>
      <c r="M30" s="23">
        <f t="shared" si="2"/>
        <v>2.02</v>
      </c>
    </row>
    <row r="31" spans="1:13" ht="12.75">
      <c r="A31" s="22" t="s">
        <v>52</v>
      </c>
      <c r="B31" s="8"/>
      <c r="C31" s="8">
        <v>3</v>
      </c>
      <c r="D31" s="8">
        <v>2.03</v>
      </c>
      <c r="E31" s="8">
        <v>2.03</v>
      </c>
      <c r="F31" s="23">
        <v>2</v>
      </c>
      <c r="G31" s="8">
        <v>1.67</v>
      </c>
      <c r="H31" s="8">
        <v>1.93</v>
      </c>
      <c r="I31" s="8">
        <v>1.87</v>
      </c>
      <c r="J31" s="23">
        <v>1.9</v>
      </c>
      <c r="K31" s="8">
        <v>1.87</v>
      </c>
      <c r="L31" s="23">
        <f t="shared" si="2"/>
        <v>1.9649999999999999</v>
      </c>
      <c r="M31" s="23">
        <f t="shared" si="2"/>
        <v>1.86</v>
      </c>
    </row>
    <row r="32" spans="1:13" ht="25.5">
      <c r="A32" s="27" t="s">
        <v>83</v>
      </c>
      <c r="B32" s="8"/>
      <c r="C32" s="8">
        <v>3</v>
      </c>
      <c r="D32" s="8">
        <v>3</v>
      </c>
      <c r="E32" s="8">
        <v>3</v>
      </c>
      <c r="F32" s="8">
        <v>3</v>
      </c>
      <c r="G32" s="8">
        <v>3</v>
      </c>
      <c r="H32" s="8">
        <v>3</v>
      </c>
      <c r="I32" s="8">
        <v>3</v>
      </c>
      <c r="J32" s="8">
        <v>3</v>
      </c>
      <c r="K32" s="8">
        <v>3</v>
      </c>
      <c r="L32" s="23">
        <f t="shared" si="2"/>
        <v>3</v>
      </c>
      <c r="M32" s="23">
        <f t="shared" si="2"/>
        <v>3</v>
      </c>
    </row>
    <row r="33" spans="1:13" ht="25.5">
      <c r="A33" s="22" t="s">
        <v>81</v>
      </c>
      <c r="B33" s="8"/>
      <c r="C33" s="9" t="s">
        <v>48</v>
      </c>
      <c r="D33" s="23">
        <v>0</v>
      </c>
      <c r="E33" s="26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f t="shared" si="2"/>
        <v>0</v>
      </c>
      <c r="M33" s="23">
        <f t="shared" si="2"/>
        <v>0</v>
      </c>
    </row>
    <row r="34" spans="1:13" ht="12.75">
      <c r="A34" s="2" t="s">
        <v>29</v>
      </c>
      <c r="B34" s="16" t="s">
        <v>31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76.5">
      <c r="A35" s="19" t="s">
        <v>30</v>
      </c>
      <c r="B35" s="1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25.5">
      <c r="A36" s="27" t="s">
        <v>85</v>
      </c>
      <c r="B36" s="8"/>
      <c r="C36" s="8">
        <v>100</v>
      </c>
      <c r="D36" s="8">
        <v>100</v>
      </c>
      <c r="E36" s="8">
        <v>100</v>
      </c>
      <c r="F36" s="8">
        <v>100</v>
      </c>
      <c r="G36" s="8">
        <v>100</v>
      </c>
      <c r="H36" s="8">
        <v>100</v>
      </c>
      <c r="I36" s="8">
        <v>100</v>
      </c>
      <c r="J36" s="8">
        <v>100</v>
      </c>
      <c r="K36" s="8">
        <v>100</v>
      </c>
      <c r="L36" s="23">
        <f>(D36+F36+H36+J36)/4</f>
        <v>100</v>
      </c>
      <c r="M36" s="23">
        <f>(E36+G36+I36+K36)/4</f>
        <v>100</v>
      </c>
    </row>
    <row r="37" spans="1:13" ht="27.75" customHeight="1">
      <c r="A37" s="27" t="s">
        <v>84</v>
      </c>
      <c r="B37" s="8"/>
      <c r="C37" s="8">
        <v>52.48</v>
      </c>
      <c r="D37" s="8">
        <v>52.3</v>
      </c>
      <c r="E37" s="8">
        <v>49.2</v>
      </c>
      <c r="F37" s="8">
        <v>57.2</v>
      </c>
      <c r="G37" s="8">
        <v>49.6</v>
      </c>
      <c r="H37" s="8">
        <v>57.5</v>
      </c>
      <c r="I37" s="8">
        <v>51.1</v>
      </c>
      <c r="J37" s="8">
        <v>57.9</v>
      </c>
      <c r="K37" s="8">
        <v>51.3</v>
      </c>
      <c r="L37" s="20">
        <v>57.9</v>
      </c>
      <c r="M37" s="20">
        <v>51.3</v>
      </c>
    </row>
    <row r="40" ht="12.75">
      <c r="A40" s="10" t="s">
        <v>98</v>
      </c>
    </row>
  </sheetData>
  <sheetProtection/>
  <mergeCells count="12">
    <mergeCell ref="C6:C7"/>
    <mergeCell ref="D6:E6"/>
    <mergeCell ref="F6:G6"/>
    <mergeCell ref="H6:I6"/>
    <mergeCell ref="J6:K6"/>
    <mergeCell ref="L6:M6"/>
    <mergeCell ref="A1:M1"/>
    <mergeCell ref="A2:M2"/>
    <mergeCell ref="A3:M3"/>
    <mergeCell ref="A5:A7"/>
    <mergeCell ref="B5:B7"/>
    <mergeCell ref="C5:M5"/>
  </mergeCells>
  <printOptions/>
  <pageMargins left="0.18" right="0.17" top="0.49" bottom="1" header="0.38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Паршин Николай Иванович</cp:lastModifiedBy>
  <cp:lastPrinted>2013-04-11T11:48:16Z</cp:lastPrinted>
  <dcterms:created xsi:type="dcterms:W3CDTF">2012-04-02T05:48:32Z</dcterms:created>
  <dcterms:modified xsi:type="dcterms:W3CDTF">2013-04-12T06:12:10Z</dcterms:modified>
  <cp:category/>
  <cp:version/>
  <cp:contentType/>
  <cp:contentStatus/>
</cp:coreProperties>
</file>